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'BDdcs01a'!$A$2:$P$10</definedName>
    <definedName name="_xlnm.Print_Area" localSheetId="1">'BDdcs01b'!$A$2:$I$34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<sst xmlns="http://schemas.openxmlformats.org/spreadsheetml/2006/main" count="99" uniqueCount="72">
  <si>
    <t>日期 Date：113/04/12</t>
  </si>
  <si>
    <t>債券
Bonds</t>
  </si>
  <si>
    <t>幣別</t>
  </si>
  <si>
    <t>存續期間</t>
  </si>
  <si>
    <t>剩餘年限</t>
  </si>
  <si>
    <t>殖利率相對應百元價
Per-Hundred 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</si>
  <si>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</si>
  <si>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</si>
  <si>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</si>
  <si>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</si>
  <si>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</si>
  <si>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</si>
  <si>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</si>
  <si>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</si>
  <si>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</si>
  <si>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</si>
  <si>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</si>
  <si>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t>最低
Low</t>
  </si>
  <si>
    <t>最高
High</t>
  </si>
  <si>
    <t>加權平均 Average</t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</si>
  <si>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</si>
  <si>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</si>
  <si>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Trading Value</t>
  </si>
  <si>
    <t>Trading Face Value</t>
  </si>
  <si>
    <t>No. of Transactions</t>
  </si>
  <si>
    <t>Risk Premium</t>
  </si>
  <si>
    <t>B68125</t>
  </si>
  <si>
    <t>P13南科1</t>
  </si>
  <si>
    <t>TWD</t>
  </si>
  <si>
    <t>B903YA</t>
  </si>
  <si>
    <t>P11台電3B</t>
  </si>
  <si>
    <t>-</t>
  </si>
  <si>
    <t>B903YE</t>
  </si>
  <si>
    <t>P11台電4B</t>
  </si>
  <si>
    <t xml:space="preserve">TWD 合計 Total of TWD </t>
  </si>
  <si>
    <t/>
  </si>
  <si>
    <r>
      <t>註</t>
    </r>
    <r>
      <rPr>
        <sz val="10"/>
        <rFont val="Times New Roman"/>
        <family val="1"/>
      </rPr>
      <t xml:space="preserve"> 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</si>
  <si>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</si>
  <si>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From 2013/02/01 if the Government bond is when-issued bond, the amount of trading value is face value.</t>
  </si>
  <si>
    <t>日期 Date：2024/04/12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</si>
  <si>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</si>
  <si>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</si>
  <si>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</si>
  <si>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</si>
  <si>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</si>
  <si>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</si>
  <si>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</si>
  <si>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</si>
  <si>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</si>
  <si>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</si>
  <si>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加權平均
</t>
    </r>
    <r>
      <rPr>
        <sz val="10"/>
        <rFont val="Times New Roman"/>
        <family val="1"/>
      </rPr>
      <t>Average</t>
    </r>
  </si>
  <si>
    <t>CNY</t>
  </si>
  <si>
    <t>原始附買回  Original of Repo</t>
  </si>
  <si>
    <t>31-60</t>
  </si>
  <si>
    <t>附買回到期  Expiration of Repo</t>
  </si>
  <si>
    <t>附買回 小計 Subtotal of Repo</t>
  </si>
  <si>
    <t xml:space="preserve">CNY 合計 Total of CNY </t>
  </si>
  <si>
    <t>隔夜</t>
  </si>
  <si>
    <t>2-10</t>
  </si>
  <si>
    <t>11-20</t>
  </si>
  <si>
    <t>21-30</t>
  </si>
  <si>
    <t>61-90</t>
  </si>
  <si>
    <t>91-180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</si>
  <si>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</si>
  <si>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</si>
  <si>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</si>
  <si>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</si>
  <si>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</si>
  <si>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USD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</si>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</sst>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"/>
    <numFmt numFmtId="179" formatCode="\ \+* #,##0.0000;\ \-* #,##0.0000;0"/>
    <numFmt numFmtId="180" formatCode="\ \+* #,##0.00;\ \-* #,##0.00;0"/>
    <numFmt numFmtId="181" formatCode="#,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 shrinkToFit="1"/>
    </xf>
    <xf numFmtId="0" fontId="21" fillId="0" borderId="12" xfId="0" applyFont="1" applyBorder="1" applyAlignment="1">
      <alignment horizontal="right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top" shrinkToFit="1"/>
    </xf>
    <xf numFmtId="0" fontId="21" fillId="0" borderId="14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right" vertical="top" wrapText="1"/>
    </xf>
    <xf numFmtId="176" fontId="21" fillId="0" borderId="14" xfId="0" applyNumberFormat="1" applyFont="1" applyBorder="1" applyAlignment="1">
      <alignment horizontal="right" vertical="center" wrapText="1"/>
    </xf>
    <xf numFmtId="176" fontId="23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180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right" vertical="center"/>
    </xf>
    <xf numFmtId="178" fontId="50" fillId="0" borderId="13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180" fontId="50" fillId="0" borderId="13" xfId="0" applyNumberFormat="1" applyFont="1" applyBorder="1" applyAlignment="1">
      <alignment horizontal="right" vertical="center"/>
    </xf>
    <xf numFmtId="0" fontId="21" fillId="33" borderId="0" xfId="0" applyFont="1" applyFill="1" applyAlignment="1">
      <alignment horizontal="right" vertical="top" wrapText="1"/>
    </xf>
    <xf numFmtId="0" fontId="21" fillId="33" borderId="0" xfId="0" applyFont="1" applyFill="1" applyAlignment="1">
      <alignment horizontal="left" vertical="top"/>
    </xf>
    <xf numFmtId="49" fontId="21" fillId="33" borderId="0" xfId="0" applyNumberFormat="1" applyFont="1" applyFill="1" applyAlignment="1">
      <alignment/>
    </xf>
    <xf numFmtId="49" fontId="21" fillId="0" borderId="12" xfId="0" applyNumberFormat="1" applyFont="1" applyBorder="1" applyAlignment="1">
      <alignment horizontal="left" shrinkToFit="1"/>
    </xf>
    <xf numFmtId="49" fontId="21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4" xfId="0" applyNumberFormat="1" applyFont="1" applyBorder="1" applyAlignment="1">
      <alignment horizontal="center" vertical="top" shrinkToFit="1"/>
    </xf>
    <xf numFmtId="49" fontId="22" fillId="0" borderId="14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right" wrapText="1"/>
    </xf>
    <xf numFmtId="49" fontId="29" fillId="0" borderId="15" xfId="0" applyNumberFormat="1" applyFont="1" applyBorder="1" applyAlignment="1">
      <alignment horizontal="right" wrapText="1"/>
    </xf>
    <xf numFmtId="49" fontId="22" fillId="0" borderId="14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1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49" fontId="51" fillId="0" borderId="16" xfId="0" applyNumberFormat="1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49" fontId="50" fillId="0" borderId="16" xfId="0" applyNumberFormat="1" applyFont="1" applyBorder="1" applyAlignment="1">
      <alignment horizontal="center" vertical="center"/>
    </xf>
    <xf numFmtId="181" fontId="50" fillId="0" borderId="16" xfId="0" applyNumberFormat="1" applyFont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9" fontId="51" fillId="0" borderId="13" xfId="0" applyNumberFormat="1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left" vertical="top"/>
    </xf>
    <xf numFmtId="0" fontId="50" fillId="0" borderId="13" xfId="0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center" vertical="top"/>
    </xf>
    <xf numFmtId="181" fontId="50" fillId="0" borderId="13" xfId="0" applyNumberFormat="1" applyFont="1" applyBorder="1" applyAlignment="1">
      <alignment horizontal="right" vertical="top"/>
    </xf>
    <xf numFmtId="4" fontId="50" fillId="0" borderId="13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51" fillId="0" borderId="13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center" vertical="center"/>
    </xf>
    <xf numFmtId="181" fontId="50" fillId="0" borderId="13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top"/>
    </xf>
    <xf numFmtId="4" fontId="50" fillId="0" borderId="13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12\WebBD2024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69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84" t="s">
        <v>70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20" t="s">
        <v>16</v>
      </c>
      <c r="F4" s="21" t="s">
        <v>17</v>
      </c>
      <c r="G4" s="21" t="s">
        <v>18</v>
      </c>
      <c r="H4" s="21" t="s">
        <v>19</v>
      </c>
      <c r="I4" s="21" t="s">
        <v>18</v>
      </c>
      <c r="J4" s="21" t="s">
        <v>17</v>
      </c>
      <c r="K4" s="22" t="s">
        <v>20</v>
      </c>
      <c r="L4" s="23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customHeight="1" outlineLevel="2">
      <c r="A5" s="24" t="s">
        <v>26</v>
      </c>
      <c r="B5" s="25" t="s">
        <v>27</v>
      </c>
      <c r="C5" s="24" t="s">
        <v>28</v>
      </c>
      <c r="D5" s="26">
        <v>4.29</v>
      </c>
      <c r="E5" s="26">
        <v>4.99</v>
      </c>
      <c r="F5" s="27">
        <v>100</v>
      </c>
      <c r="G5" s="27">
        <v>100</v>
      </c>
      <c r="H5" s="27">
        <v>100</v>
      </c>
      <c r="I5" s="27">
        <v>1.75</v>
      </c>
      <c r="J5" s="27">
        <v>1.75</v>
      </c>
      <c r="K5" s="27">
        <v>1.75</v>
      </c>
      <c r="L5" s="28">
        <v>0</v>
      </c>
      <c r="M5" s="29">
        <v>699998568</v>
      </c>
      <c r="N5" s="29">
        <v>700000000</v>
      </c>
      <c r="O5" s="29">
        <v>2</v>
      </c>
      <c r="P5" s="30">
        <v>33.02</v>
      </c>
    </row>
    <row r="6" spans="1:16" ht="14.25" outlineLevel="2">
      <c r="A6" s="24" t="s">
        <v>29</v>
      </c>
      <c r="B6" s="25" t="s">
        <v>30</v>
      </c>
      <c r="C6" s="24" t="s">
        <v>28</v>
      </c>
      <c r="D6" s="26">
        <v>2.64</v>
      </c>
      <c r="E6" s="26">
        <v>3.25</v>
      </c>
      <c r="F6" s="27">
        <v>99.8905</v>
      </c>
      <c r="G6" s="27">
        <v>99.8905</v>
      </c>
      <c r="H6" s="27">
        <v>99.8905</v>
      </c>
      <c r="I6" s="27">
        <v>1.74</v>
      </c>
      <c r="J6" s="27">
        <v>1.74</v>
      </c>
      <c r="K6" s="27">
        <v>1.74</v>
      </c>
      <c r="L6" s="28" t="s">
        <v>31</v>
      </c>
      <c r="M6" s="29">
        <v>299673018</v>
      </c>
      <c r="N6" s="29">
        <v>300000000</v>
      </c>
      <c r="O6" s="29">
        <v>1</v>
      </c>
      <c r="P6" s="30">
        <v>35.5</v>
      </c>
    </row>
    <row r="7" spans="1:16" ht="14.25" outlineLevel="2">
      <c r="A7" s="24" t="s">
        <v>32</v>
      </c>
      <c r="B7" s="25" t="s">
        <v>33</v>
      </c>
      <c r="C7" s="24" t="s">
        <v>28</v>
      </c>
      <c r="D7" s="26">
        <v>2.72</v>
      </c>
      <c r="E7" s="26">
        <v>3.34</v>
      </c>
      <c r="F7" s="27">
        <v>99.5848</v>
      </c>
      <c r="G7" s="27">
        <v>99.5848</v>
      </c>
      <c r="H7" s="27">
        <v>99.5848</v>
      </c>
      <c r="I7" s="27">
        <v>1.74</v>
      </c>
      <c r="J7" s="27">
        <v>1.74</v>
      </c>
      <c r="K7" s="27">
        <v>1.74</v>
      </c>
      <c r="L7" s="28" t="s">
        <v>31</v>
      </c>
      <c r="M7" s="29">
        <v>199172881</v>
      </c>
      <c r="N7" s="29">
        <v>200000000</v>
      </c>
      <c r="O7" s="29">
        <v>1</v>
      </c>
      <c r="P7" s="30">
        <v>35.32</v>
      </c>
    </row>
    <row r="8" spans="1:16" ht="14.25" outlineLevel="1">
      <c r="A8" s="31" t="s">
        <v>34</v>
      </c>
      <c r="B8" s="31"/>
      <c r="C8" s="32" t="s">
        <v>35</v>
      </c>
      <c r="D8" s="33"/>
      <c r="E8" s="33"/>
      <c r="F8" s="34"/>
      <c r="G8" s="34"/>
      <c r="H8" s="34"/>
      <c r="I8" s="34"/>
      <c r="J8" s="34"/>
      <c r="K8" s="34"/>
      <c r="L8" s="35"/>
      <c r="M8" s="36">
        <f>SUBTOTAL(9,M5:M7)</f>
        <v>1198844467</v>
      </c>
      <c r="N8" s="36">
        <f>SUBTOTAL(9,N5:N7)</f>
        <v>1200000000</v>
      </c>
      <c r="O8" s="36">
        <f>SUBTOTAL(9,O5:O7)</f>
        <v>4</v>
      </c>
      <c r="P8" s="37"/>
    </row>
    <row r="9" spans="1:3" ht="14.25">
      <c r="A9" s="38" t="s">
        <v>36</v>
      </c>
      <c r="B9" s="38"/>
      <c r="C9" s="39" t="s">
        <v>37</v>
      </c>
    </row>
    <row r="10" spans="1:3" ht="14.25">
      <c r="A10" s="40"/>
      <c r="B10" s="40"/>
      <c r="C10" s="40" t="s">
        <v>38</v>
      </c>
    </row>
    <row r="11" ht="14.25">
      <c r="C11" s="3"/>
    </row>
    <row r="12" ht="14.25">
      <c r="C12" s="3"/>
    </row>
    <row r="13" ht="14.25">
      <c r="C13" s="3"/>
    </row>
    <row r="14" ht="14.25">
      <c r="C14" s="3"/>
    </row>
    <row r="15" ht="14.25">
      <c r="C15" s="3"/>
    </row>
    <row r="16" ht="14.25">
      <c r="C16" s="3"/>
    </row>
    <row r="17" ht="14.25">
      <c r="C17" s="3"/>
    </row>
    <row r="18" ht="14.25">
      <c r="C18" s="3"/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</sheetData>
  <sheetProtection/>
  <mergeCells count="5">
    <mergeCell ref="A1:P1"/>
    <mergeCell ref="A3:B3"/>
    <mergeCell ref="F3:H3"/>
    <mergeCell ref="I3:K3"/>
    <mergeCell ref="A9:B9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Value&gt;&amp;R&amp;"新細明體,標準"&amp;8製表時間：113/04/12  17:14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34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48" customWidth="1"/>
    <col min="9" max="9" width="15.625" style="48" customWidth="1"/>
    <col min="10" max="10" width="14.25390625" style="48" customWidth="1"/>
    <col min="11" max="11" width="12.125" style="48" customWidth="1"/>
    <col min="12" max="12" width="11.75390625" style="48" customWidth="1"/>
    <col min="13" max="15" width="9.00390625" style="48" customWidth="1"/>
    <col min="16" max="16384" width="9.00390625" style="3" customWidth="1"/>
  </cols>
  <sheetData>
    <row r="1" spans="1:9" s="1" customFormat="1" ht="39.75" customHeight="1">
      <c r="A1" s="84" t="s">
        <v>71</v>
      </c>
      <c r="B1" s="85"/>
      <c r="C1" s="85"/>
      <c r="D1" s="85"/>
      <c r="E1" s="85"/>
      <c r="F1" s="85"/>
      <c r="G1" s="85"/>
      <c r="H1" s="85"/>
      <c r="I1" s="85"/>
    </row>
    <row r="2" s="1" customFormat="1" ht="14.25">
      <c r="A2" s="1" t="s">
        <v>39</v>
      </c>
    </row>
    <row r="3" spans="1:9" ht="27.75" customHeight="1">
      <c r="A3" s="41" t="s">
        <v>40</v>
      </c>
      <c r="B3" s="42" t="s">
        <v>41</v>
      </c>
      <c r="C3" s="43" t="s">
        <v>42</v>
      </c>
      <c r="D3" s="44"/>
      <c r="E3" s="42" t="s">
        <v>43</v>
      </c>
      <c r="F3" s="45" t="s">
        <v>44</v>
      </c>
      <c r="G3" s="46"/>
      <c r="H3" s="46"/>
      <c r="I3" s="47" t="s">
        <v>45</v>
      </c>
    </row>
    <row r="4" spans="1:19" ht="27.75" customHeight="1">
      <c r="A4" s="49" t="s">
        <v>46</v>
      </c>
      <c r="B4" s="50" t="s">
        <v>47</v>
      </c>
      <c r="C4" s="51" t="s">
        <v>12</v>
      </c>
      <c r="D4" s="52" t="s">
        <v>48</v>
      </c>
      <c r="E4" s="50" t="s">
        <v>49</v>
      </c>
      <c r="F4" s="53" t="s">
        <v>18</v>
      </c>
      <c r="G4" s="54" t="s">
        <v>17</v>
      </c>
      <c r="H4" s="53" t="s">
        <v>50</v>
      </c>
      <c r="I4" s="55" t="s">
        <v>22</v>
      </c>
      <c r="K4" s="56"/>
      <c r="O4" s="2"/>
      <c r="P4" s="48"/>
      <c r="Q4" s="48"/>
      <c r="R4" s="48"/>
      <c r="S4" s="48"/>
    </row>
    <row r="5" spans="1:9" ht="14.25" outlineLevel="3">
      <c r="A5" s="24" t="s">
        <v>51</v>
      </c>
      <c r="B5" s="25" t="s">
        <v>52</v>
      </c>
      <c r="C5" s="57"/>
      <c r="D5" s="58"/>
      <c r="E5" s="24" t="s">
        <v>53</v>
      </c>
      <c r="F5" s="59">
        <v>2.6</v>
      </c>
      <c r="G5" s="59">
        <v>2.6</v>
      </c>
      <c r="H5" s="59">
        <v>2.6</v>
      </c>
      <c r="I5" s="60">
        <v>3910603.38</v>
      </c>
    </row>
    <row r="6" spans="1:9" ht="14.25" outlineLevel="3">
      <c r="A6" s="24"/>
      <c r="B6" s="25" t="s">
        <v>54</v>
      </c>
      <c r="C6" s="57"/>
      <c r="D6" s="58"/>
      <c r="E6" s="24"/>
      <c r="F6" s="59"/>
      <c r="G6" s="59"/>
      <c r="H6" s="59"/>
      <c r="I6" s="60">
        <v>3892212.67</v>
      </c>
    </row>
    <row r="7" spans="1:9" ht="14.25" outlineLevel="2">
      <c r="A7" s="24"/>
      <c r="B7" s="61" t="s">
        <v>55</v>
      </c>
      <c r="C7" s="62"/>
      <c r="D7" s="63"/>
      <c r="E7" s="64"/>
      <c r="F7" s="65"/>
      <c r="G7" s="65"/>
      <c r="H7" s="65"/>
      <c r="I7" s="66">
        <f>SUBTOTAL(9,I5:I6)</f>
        <v>7802816.05</v>
      </c>
    </row>
    <row r="8" spans="1:15" s="75" customFormat="1" ht="39.75" customHeight="1" outlineLevel="1">
      <c r="A8" s="67" t="s">
        <v>56</v>
      </c>
      <c r="B8" s="68"/>
      <c r="C8" s="69"/>
      <c r="D8" s="70"/>
      <c r="E8" s="71"/>
      <c r="F8" s="72"/>
      <c r="G8" s="72"/>
      <c r="H8" s="72"/>
      <c r="I8" s="73">
        <f>SUBTOTAL(9,I5:I6)</f>
        <v>7802816.05</v>
      </c>
      <c r="J8" s="74"/>
      <c r="K8" s="74"/>
      <c r="L8" s="74"/>
      <c r="M8" s="74"/>
      <c r="N8" s="74"/>
      <c r="O8" s="74"/>
    </row>
    <row r="9" spans="1:9" ht="14.25" outlineLevel="3">
      <c r="A9" s="24" t="s">
        <v>28</v>
      </c>
      <c r="B9" s="25" t="s">
        <v>52</v>
      </c>
      <c r="C9" s="57"/>
      <c r="D9" s="58"/>
      <c r="E9" s="24" t="s">
        <v>57</v>
      </c>
      <c r="F9" s="59">
        <v>1.32</v>
      </c>
      <c r="G9" s="59">
        <v>0.75</v>
      </c>
      <c r="H9" s="59">
        <v>1.081</v>
      </c>
      <c r="I9" s="29">
        <v>1127373675</v>
      </c>
    </row>
    <row r="10" spans="1:9" ht="14.25" outlineLevel="3">
      <c r="A10" s="24"/>
      <c r="B10" s="25"/>
      <c r="C10" s="57"/>
      <c r="D10" s="58"/>
      <c r="E10" s="24" t="s">
        <v>58</v>
      </c>
      <c r="F10" s="59">
        <v>1.5</v>
      </c>
      <c r="G10" s="59">
        <v>0.11</v>
      </c>
      <c r="H10" s="59">
        <v>1.1677</v>
      </c>
      <c r="I10" s="29">
        <v>21431238564</v>
      </c>
    </row>
    <row r="11" spans="1:9" ht="14.25" outlineLevel="3">
      <c r="A11" s="24"/>
      <c r="B11" s="25"/>
      <c r="C11" s="57"/>
      <c r="D11" s="58"/>
      <c r="E11" s="24" t="s">
        <v>59</v>
      </c>
      <c r="F11" s="59">
        <v>1.51</v>
      </c>
      <c r="G11" s="59">
        <v>0.55</v>
      </c>
      <c r="H11" s="59">
        <v>1.2356</v>
      </c>
      <c r="I11" s="29">
        <v>9434530892</v>
      </c>
    </row>
    <row r="12" spans="1:9" ht="14.25" outlineLevel="3">
      <c r="A12" s="24"/>
      <c r="B12" s="25"/>
      <c r="C12" s="57"/>
      <c r="D12" s="58"/>
      <c r="E12" s="24" t="s">
        <v>60</v>
      </c>
      <c r="F12" s="59">
        <v>1.54</v>
      </c>
      <c r="G12" s="59">
        <v>0.65</v>
      </c>
      <c r="H12" s="59">
        <v>1.3629</v>
      </c>
      <c r="I12" s="29">
        <v>9783981586</v>
      </c>
    </row>
    <row r="13" spans="1:9" ht="14.25" outlineLevel="3">
      <c r="A13" s="24"/>
      <c r="B13" s="25"/>
      <c r="C13" s="57"/>
      <c r="D13" s="58"/>
      <c r="E13" s="24" t="s">
        <v>53</v>
      </c>
      <c r="F13" s="59">
        <v>1.53</v>
      </c>
      <c r="G13" s="59">
        <v>0.6</v>
      </c>
      <c r="H13" s="59">
        <v>1.3795</v>
      </c>
      <c r="I13" s="29">
        <v>11600555860</v>
      </c>
    </row>
    <row r="14" spans="1:9" ht="14.25" outlineLevel="3">
      <c r="A14" s="24"/>
      <c r="B14" s="25"/>
      <c r="C14" s="57"/>
      <c r="D14" s="58"/>
      <c r="E14" s="24" t="s">
        <v>61</v>
      </c>
      <c r="F14" s="59">
        <v>1.48</v>
      </c>
      <c r="G14" s="59">
        <v>0.48</v>
      </c>
      <c r="H14" s="59">
        <v>1.2991</v>
      </c>
      <c r="I14" s="29">
        <v>664429889</v>
      </c>
    </row>
    <row r="15" spans="1:9" ht="14.25" outlineLevel="3">
      <c r="A15" s="24"/>
      <c r="B15" s="25"/>
      <c r="C15" s="57"/>
      <c r="D15" s="58"/>
      <c r="E15" s="24" t="s">
        <v>62</v>
      </c>
      <c r="F15" s="59">
        <v>1</v>
      </c>
      <c r="G15" s="59">
        <v>0.8</v>
      </c>
      <c r="H15" s="59">
        <v>0.8375</v>
      </c>
      <c r="I15" s="29">
        <v>865898107</v>
      </c>
    </row>
    <row r="16" spans="1:9" ht="14.25" outlineLevel="3">
      <c r="A16" s="24"/>
      <c r="B16" s="25"/>
      <c r="C16" s="57"/>
      <c r="D16" s="58"/>
      <c r="E16" s="24" t="s">
        <v>63</v>
      </c>
      <c r="F16" s="59">
        <v>0.9</v>
      </c>
      <c r="G16" s="59">
        <v>0.8</v>
      </c>
      <c r="H16" s="59">
        <v>0.8554</v>
      </c>
      <c r="I16" s="29">
        <v>143123290</v>
      </c>
    </row>
    <row r="17" spans="1:9" ht="14.25" outlineLevel="3">
      <c r="A17" s="24"/>
      <c r="B17" s="25" t="s">
        <v>54</v>
      </c>
      <c r="C17" s="57"/>
      <c r="D17" s="58"/>
      <c r="E17" s="24"/>
      <c r="F17" s="59"/>
      <c r="G17" s="59"/>
      <c r="H17" s="59"/>
      <c r="I17" s="29">
        <v>57620769554</v>
      </c>
    </row>
    <row r="18" spans="1:9" ht="14.25" outlineLevel="2">
      <c r="A18" s="24"/>
      <c r="B18" s="76" t="s">
        <v>55</v>
      </c>
      <c r="C18" s="77"/>
      <c r="D18" s="78"/>
      <c r="E18" s="79"/>
      <c r="F18" s="80"/>
      <c r="G18" s="80"/>
      <c r="H18" s="80"/>
      <c r="I18" s="36">
        <f>SUBTOTAL(9,I9:I17)</f>
        <v>112671901417</v>
      </c>
    </row>
    <row r="19" spans="1:9" ht="14.25" outlineLevel="3">
      <c r="A19" s="24"/>
      <c r="B19" s="25" t="s">
        <v>64</v>
      </c>
      <c r="C19" s="57"/>
      <c r="D19" s="58"/>
      <c r="E19" s="24" t="s">
        <v>58</v>
      </c>
      <c r="F19" s="59">
        <v>1.5</v>
      </c>
      <c r="G19" s="59">
        <v>1.39</v>
      </c>
      <c r="H19" s="59">
        <v>1.4356</v>
      </c>
      <c r="I19" s="29">
        <v>340321383</v>
      </c>
    </row>
    <row r="20" spans="1:9" ht="14.25" outlineLevel="3">
      <c r="A20" s="24"/>
      <c r="B20" s="25"/>
      <c r="C20" s="57"/>
      <c r="D20" s="58"/>
      <c r="E20" s="24" t="s">
        <v>59</v>
      </c>
      <c r="F20" s="59">
        <v>1.5</v>
      </c>
      <c r="G20" s="59">
        <v>1.29</v>
      </c>
      <c r="H20" s="59">
        <v>1.4554</v>
      </c>
      <c r="I20" s="29">
        <v>2471165573</v>
      </c>
    </row>
    <row r="21" spans="1:9" ht="14.25" outlineLevel="3">
      <c r="A21" s="24"/>
      <c r="B21" s="25"/>
      <c r="C21" s="57"/>
      <c r="D21" s="58"/>
      <c r="E21" s="24" t="s">
        <v>60</v>
      </c>
      <c r="F21" s="59">
        <v>1.53</v>
      </c>
      <c r="G21" s="59">
        <v>1.28</v>
      </c>
      <c r="H21" s="59">
        <v>1.4718</v>
      </c>
      <c r="I21" s="29">
        <v>5693466315</v>
      </c>
    </row>
    <row r="22" spans="1:9" ht="14.25" outlineLevel="3">
      <c r="A22" s="24"/>
      <c r="B22" s="25"/>
      <c r="C22" s="57"/>
      <c r="D22" s="58"/>
      <c r="E22" s="24" t="s">
        <v>53</v>
      </c>
      <c r="F22" s="59">
        <v>1.53</v>
      </c>
      <c r="G22" s="59">
        <v>1.31</v>
      </c>
      <c r="H22" s="59">
        <v>1.44</v>
      </c>
      <c r="I22" s="29">
        <v>2510822427</v>
      </c>
    </row>
    <row r="23" spans="1:9" ht="14.25" outlineLevel="3">
      <c r="A23" s="24"/>
      <c r="B23" s="25"/>
      <c r="C23" s="57"/>
      <c r="D23" s="58"/>
      <c r="E23" s="24" t="s">
        <v>61</v>
      </c>
      <c r="F23" s="59">
        <v>1.25</v>
      </c>
      <c r="G23" s="59">
        <v>1.25</v>
      </c>
      <c r="H23" s="59">
        <v>1.25</v>
      </c>
      <c r="I23" s="29">
        <v>50000000</v>
      </c>
    </row>
    <row r="24" spans="1:9" ht="14.25" outlineLevel="3">
      <c r="A24" s="24"/>
      <c r="B24" s="25" t="s">
        <v>65</v>
      </c>
      <c r="C24" s="57"/>
      <c r="D24" s="58"/>
      <c r="E24" s="24"/>
      <c r="F24" s="59"/>
      <c r="G24" s="59"/>
      <c r="H24" s="59"/>
      <c r="I24" s="29">
        <v>12106175195</v>
      </c>
    </row>
    <row r="25" spans="1:9" ht="14.25" outlineLevel="2">
      <c r="A25" s="24"/>
      <c r="B25" s="61" t="s">
        <v>66</v>
      </c>
      <c r="C25" s="62"/>
      <c r="D25" s="63"/>
      <c r="E25" s="64"/>
      <c r="F25" s="65"/>
      <c r="G25" s="65"/>
      <c r="H25" s="65"/>
      <c r="I25" s="81">
        <f>SUBTOTAL(9,I19:I24)</f>
        <v>23171950893</v>
      </c>
    </row>
    <row r="26" spans="1:15" s="75" customFormat="1" ht="39.75" customHeight="1" outlineLevel="1">
      <c r="A26" s="67" t="s">
        <v>67</v>
      </c>
      <c r="B26" s="68"/>
      <c r="C26" s="69"/>
      <c r="D26" s="70"/>
      <c r="E26" s="71"/>
      <c r="F26" s="72"/>
      <c r="G26" s="72"/>
      <c r="H26" s="72"/>
      <c r="I26" s="82">
        <f>SUBTOTAL(9,I9:I24)</f>
        <v>135843852310</v>
      </c>
      <c r="J26" s="74"/>
      <c r="K26" s="74"/>
      <c r="L26" s="74"/>
      <c r="M26" s="74"/>
      <c r="N26" s="74"/>
      <c r="O26" s="74"/>
    </row>
    <row r="27" spans="1:9" ht="14.25" outlineLevel="3">
      <c r="A27" s="24" t="s">
        <v>68</v>
      </c>
      <c r="B27" s="25" t="s">
        <v>52</v>
      </c>
      <c r="C27" s="57"/>
      <c r="D27" s="58"/>
      <c r="E27" s="24" t="s">
        <v>58</v>
      </c>
      <c r="F27" s="59">
        <v>5.35</v>
      </c>
      <c r="G27" s="59">
        <v>5.3</v>
      </c>
      <c r="H27" s="59">
        <v>5.3414</v>
      </c>
      <c r="I27" s="60">
        <v>662782</v>
      </c>
    </row>
    <row r="28" spans="1:9" ht="14.25" outlineLevel="3">
      <c r="A28" s="24"/>
      <c r="B28" s="25"/>
      <c r="C28" s="57"/>
      <c r="D28" s="58"/>
      <c r="E28" s="24" t="s">
        <v>60</v>
      </c>
      <c r="F28" s="59">
        <v>5.5</v>
      </c>
      <c r="G28" s="59">
        <v>5.3</v>
      </c>
      <c r="H28" s="59">
        <v>5.3423</v>
      </c>
      <c r="I28" s="60">
        <v>1262722.65</v>
      </c>
    </row>
    <row r="29" spans="1:9" ht="14.25" outlineLevel="3">
      <c r="A29" s="24"/>
      <c r="B29" s="25"/>
      <c r="C29" s="57"/>
      <c r="D29" s="58"/>
      <c r="E29" s="24" t="s">
        <v>53</v>
      </c>
      <c r="F29" s="59">
        <v>5.42</v>
      </c>
      <c r="G29" s="59">
        <v>5.42</v>
      </c>
      <c r="H29" s="59">
        <v>5.42</v>
      </c>
      <c r="I29" s="60">
        <v>1184423</v>
      </c>
    </row>
    <row r="30" spans="1:9" ht="14.25" outlineLevel="3">
      <c r="A30" s="24"/>
      <c r="B30" s="25" t="s">
        <v>54</v>
      </c>
      <c r="C30" s="57"/>
      <c r="D30" s="58"/>
      <c r="E30" s="24"/>
      <c r="F30" s="59"/>
      <c r="G30" s="59"/>
      <c r="H30" s="59"/>
      <c r="I30" s="60">
        <v>3310984.56</v>
      </c>
    </row>
    <row r="31" spans="1:9" ht="14.25" outlineLevel="2">
      <c r="A31" s="24"/>
      <c r="B31" s="76" t="s">
        <v>55</v>
      </c>
      <c r="C31" s="77"/>
      <c r="D31" s="78"/>
      <c r="E31" s="79"/>
      <c r="F31" s="80"/>
      <c r="G31" s="80"/>
      <c r="H31" s="80"/>
      <c r="I31" s="83">
        <f>SUBTOTAL(9,I27:I30)</f>
        <v>6420912.21</v>
      </c>
    </row>
    <row r="32" spans="1:9" ht="14.25" outlineLevel="3">
      <c r="A32" s="24"/>
      <c r="B32" s="25" t="s">
        <v>65</v>
      </c>
      <c r="C32" s="57"/>
      <c r="D32" s="58"/>
      <c r="E32" s="24"/>
      <c r="F32" s="59"/>
      <c r="G32" s="59"/>
      <c r="H32" s="59"/>
      <c r="I32" s="60">
        <v>1000000</v>
      </c>
    </row>
    <row r="33" spans="1:9" ht="14.25" outlineLevel="2">
      <c r="A33" s="24"/>
      <c r="B33" s="61" t="s">
        <v>66</v>
      </c>
      <c r="C33" s="62"/>
      <c r="D33" s="63"/>
      <c r="E33" s="64"/>
      <c r="F33" s="65"/>
      <c r="G33" s="65"/>
      <c r="H33" s="65"/>
      <c r="I33" s="66">
        <f>SUBTOTAL(9,I32:I32)</f>
        <v>1000000</v>
      </c>
    </row>
    <row r="34" spans="1:15" s="75" customFormat="1" ht="39.75" customHeight="1" outlineLevel="1">
      <c r="A34" s="67" t="s">
        <v>69</v>
      </c>
      <c r="B34" s="68"/>
      <c r="C34" s="69"/>
      <c r="D34" s="70"/>
      <c r="E34" s="71"/>
      <c r="F34" s="72"/>
      <c r="G34" s="72"/>
      <c r="H34" s="72"/>
      <c r="I34" s="73">
        <f>SUBTOTAL(9,I27:I32)</f>
        <v>7420912.21</v>
      </c>
      <c r="J34" s="74"/>
      <c r="K34" s="74"/>
      <c r="L34" s="74"/>
      <c r="M34" s="74"/>
      <c r="N34" s="74"/>
      <c r="O34" s="74"/>
    </row>
    <row r="35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Value&gt;&amp;R&amp;"新細明體,標準"&amp;8製表時間：2024/04/12  17:14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2024-04-12T09:14:57Z</dcterms:created>
  <dcterms:modified xsi:type="dcterms:W3CDTF">2024-04-12T09:14:59Z</dcterms:modified>
  <cp:category/>
  <cp:version/>
  <cp:contentType/>
  <cp:contentStatus/>
</cp:coreProperties>
</file>